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2175" windowWidth="25605" windowHeight="16065" activeTab="0"/>
  </bookViews>
  <sheets>
    <sheet name="Foglio1" sheetId="1" r:id="rId1"/>
    <sheet name="Foglio3" sheetId="2" r:id="rId2"/>
  </sheets>
  <definedNames>
    <definedName name="_xlnm.Print_Area" localSheetId="0">'Foglio1'!$A$1:$R$23</definedName>
  </definedNames>
  <calcPr fullCalcOnLoad="1"/>
</workbook>
</file>

<file path=xl/sharedStrings.xml><?xml version="1.0" encoding="utf-8"?>
<sst xmlns="http://schemas.openxmlformats.org/spreadsheetml/2006/main" count="55" uniqueCount="38">
  <si>
    <t>CONTINGENTI EURO</t>
  </si>
  <si>
    <t xml:space="preserve">2E </t>
  </si>
  <si>
    <t>1E</t>
  </si>
  <si>
    <t>50EC</t>
  </si>
  <si>
    <t>20EC</t>
  </si>
  <si>
    <t>10EC</t>
  </si>
  <si>
    <t>5EC</t>
  </si>
  <si>
    <t>2 EC</t>
  </si>
  <si>
    <t>1 EC</t>
  </si>
  <si>
    <t>INT</t>
  </si>
  <si>
    <t>(1) Comprende i 2 euro (pari a 16 milioni pz) 5° decennio di Attivita' della World Food Programme</t>
  </si>
  <si>
    <t>(2) Comprende i 2 euro (pari a 18 milioni pz) 1° Anniversario della firma della Costituzione Europea</t>
  </si>
  <si>
    <t>(3) Comprende i 2 euro (pari a 40 milioni pz) XX Giochi Olimpici Torino 2006</t>
  </si>
  <si>
    <t>(4) Comprende i 2 euro (pari a 5 milioni pz) 50° Anniversario dei Trattati di Roma</t>
  </si>
  <si>
    <t>(5) Comprende i 2 euro (pari a 2,5 milioni pz) 60° Anniversario dichiarazione dei diritti umani</t>
  </si>
  <si>
    <t>(7) Comprende i 2 euro Commemorativi Cavour (pari a circa 4 mlioni di pezzi)</t>
  </si>
  <si>
    <t>(8) Comprende i 2 euro Commemorativi Unità d'Italia (paria a 10 milioni di pezzi)</t>
  </si>
  <si>
    <t>(9) comprende 15.000.000 Pascoli e 15.000.000 10° anniversario dell'emissione dell'Euro</t>
  </si>
  <si>
    <t>(10) comprende 10.000.000 Verdi e 10.000.000 Boccaccio</t>
  </si>
  <si>
    <t>(6) Comprende i 2 euro (pari a 2 milioni pz)10° Anniversario Unione Economica e Monetaria "UEM" e i 2 Euro (pari a 2 milioni di pezzi) 100° Anniversario della nascita di L. Braille</t>
  </si>
  <si>
    <t>2004
(1)</t>
  </si>
  <si>
    <t>2005
(2)</t>
  </si>
  <si>
    <t>2006
(3)</t>
  </si>
  <si>
    <t>2007
(4)</t>
  </si>
  <si>
    <t xml:space="preserve"> 2008
(5)</t>
  </si>
  <si>
    <t xml:space="preserve"> 2009
(6)</t>
  </si>
  <si>
    <t xml:space="preserve"> 2010
(7)</t>
  </si>
  <si>
    <t xml:space="preserve"> 2011
(8)</t>
  </si>
  <si>
    <t xml:space="preserve"> 2012
(9)</t>
  </si>
  <si>
    <t xml:space="preserve"> 2013
(10)</t>
  </si>
  <si>
    <t xml:space="preserve"> 2014
(11)</t>
  </si>
  <si>
    <t>(11) comprende 6.500.000 Galilei e 6.500.000 Carabinieri</t>
  </si>
  <si>
    <t xml:space="preserve"> 2015
(12)</t>
  </si>
  <si>
    <t>(12) comprende 3.500.000 EXPO Milano 2015,  3.500.000 750° DANTE  1.000.000 EU FLAG</t>
  </si>
  <si>
    <t xml:space="preserve"> 2016
(13)</t>
  </si>
  <si>
    <t>(13) comprende1.500.000 DONATELLO - 1.500.000 PLAUTO</t>
  </si>
  <si>
    <t xml:space="preserve"> 2017
(14)</t>
  </si>
  <si>
    <t>(14) comprende1.500.000 Venezia - 1.500.000 Tito Livio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</si>
</sst>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_-;\-* #,##0_-;_-* \-_-;_-@_-"/>
    <numFmt numFmtId="179" formatCode="d\-mmm"/>
    <numFmt numFmtId="180" formatCode="#,##0_ ;\-#,##0\ 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28"/>
      <color indexed="9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2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178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179" fontId="1" fillId="0" borderId="0" xfId="46" applyNumberFormat="1" applyFont="1" applyFill="1" applyBorder="1" applyAlignment="1" applyProtection="1">
      <alignment horizontal="center" vertical="center"/>
      <protection/>
    </xf>
    <xf numFmtId="180" fontId="1" fillId="0" borderId="0" xfId="46" applyNumberFormat="1" applyFont="1" applyFill="1" applyBorder="1" applyAlignment="1" applyProtection="1">
      <alignment horizontal="center" vertical="center"/>
      <protection/>
    </xf>
    <xf numFmtId="179" fontId="2" fillId="0" borderId="0" xfId="46" applyNumberFormat="1" applyFont="1" applyFill="1" applyBorder="1" applyAlignment="1" applyProtection="1">
      <alignment horizontal="center" vertical="center"/>
      <protection/>
    </xf>
    <xf numFmtId="179" fontId="4" fillId="0" borderId="0" xfId="46" applyNumberFormat="1" applyFont="1" applyFill="1" applyBorder="1" applyAlignment="1" applyProtection="1">
      <alignment horizontal="center" vertical="center"/>
      <protection/>
    </xf>
    <xf numFmtId="180" fontId="5" fillId="0" borderId="0" xfId="46" applyNumberFormat="1" applyFont="1" applyFill="1" applyBorder="1" applyAlignment="1" applyProtection="1">
      <alignment horizontal="center" vertical="center"/>
      <protection/>
    </xf>
    <xf numFmtId="180" fontId="2" fillId="0" borderId="0" xfId="46" applyNumberFormat="1" applyFont="1" applyFill="1" applyBorder="1" applyAlignment="1" applyProtection="1">
      <alignment horizontal="center" vertical="center"/>
      <protection/>
    </xf>
    <xf numFmtId="180" fontId="2" fillId="0" borderId="10" xfId="46" applyNumberFormat="1" applyFont="1" applyFill="1" applyBorder="1" applyAlignment="1" applyProtection="1">
      <alignment horizontal="center" vertical="center"/>
      <protection/>
    </xf>
    <xf numFmtId="180" fontId="2" fillId="0" borderId="11" xfId="46" applyNumberFormat="1" applyFont="1" applyFill="1" applyBorder="1" applyAlignment="1" applyProtection="1">
      <alignment horizontal="right" vertical="center"/>
      <protection/>
    </xf>
    <xf numFmtId="179" fontId="2" fillId="0" borderId="0" xfId="46" applyNumberFormat="1" applyFont="1" applyFill="1" applyBorder="1" applyAlignment="1" applyProtection="1">
      <alignment horizontal="center" vertical="center" textRotation="90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180" fontId="9" fillId="0" borderId="10" xfId="46" applyNumberFormat="1" applyFont="1" applyFill="1" applyBorder="1" applyAlignment="1" applyProtection="1">
      <alignment horizontal="center" vertical="center"/>
      <protection/>
    </xf>
    <xf numFmtId="4" fontId="9" fillId="0" borderId="10" xfId="46" applyNumberFormat="1" applyFont="1" applyFill="1" applyBorder="1" applyAlignment="1" applyProtection="1">
      <alignment horizontal="center" vertical="center"/>
      <protection/>
    </xf>
    <xf numFmtId="180" fontId="9" fillId="0" borderId="11" xfId="46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0" fontId="2" fillId="0" borderId="12" xfId="46" applyNumberFormat="1" applyFont="1" applyFill="1" applyBorder="1" applyAlignment="1" applyProtection="1">
      <alignment horizontal="center" vertical="center"/>
      <protection/>
    </xf>
    <xf numFmtId="180" fontId="6" fillId="33" borderId="13" xfId="46" applyNumberFormat="1" applyFont="1" applyFill="1" applyBorder="1" applyAlignment="1" applyProtection="1">
      <alignment horizontal="center" vertical="center" wrapText="1"/>
      <protection/>
    </xf>
    <xf numFmtId="180" fontId="6" fillId="33" borderId="14" xfId="46" applyNumberFormat="1" applyFont="1" applyFill="1" applyBorder="1" applyAlignment="1" applyProtection="1">
      <alignment horizontal="center" vertical="center" wrapText="1"/>
      <protection/>
    </xf>
    <xf numFmtId="180" fontId="2" fillId="0" borderId="15" xfId="46" applyNumberFormat="1" applyFont="1" applyFill="1" applyBorder="1" applyAlignment="1" applyProtection="1">
      <alignment horizontal="right" vertical="center"/>
      <protection/>
    </xf>
    <xf numFmtId="180" fontId="2" fillId="0" borderId="16" xfId="46" applyNumberFormat="1" applyFont="1" applyFill="1" applyBorder="1" applyAlignment="1" applyProtection="1">
      <alignment horizontal="right" vertical="center"/>
      <protection/>
    </xf>
    <xf numFmtId="180" fontId="2" fillId="0" borderId="17" xfId="46" applyNumberFormat="1" applyFont="1" applyFill="1" applyBorder="1" applyAlignment="1" applyProtection="1">
      <alignment horizontal="right" vertical="center"/>
      <protection/>
    </xf>
    <xf numFmtId="180" fontId="2" fillId="0" borderId="18" xfId="46" applyNumberFormat="1" applyFont="1" applyFill="1" applyBorder="1" applyAlignment="1" applyProtection="1">
      <alignment horizontal="right" vertical="center"/>
      <protection/>
    </xf>
    <xf numFmtId="180" fontId="2" fillId="0" borderId="19" xfId="46" applyNumberFormat="1" applyFont="1" applyFill="1" applyBorder="1" applyAlignment="1" applyProtection="1">
      <alignment horizontal="right" vertical="center"/>
      <protection/>
    </xf>
    <xf numFmtId="0" fontId="6" fillId="33" borderId="20" xfId="46" applyNumberFormat="1" applyFont="1" applyFill="1" applyBorder="1" applyAlignment="1" applyProtection="1">
      <alignment horizontal="center" vertical="center" wrapText="1"/>
      <protection/>
    </xf>
    <xf numFmtId="180" fontId="3" fillId="0" borderId="0" xfId="4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wrapText="1"/>
    </xf>
    <xf numFmtId="180" fontId="3" fillId="0" borderId="0" xfId="46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zoomScale="36" zoomScaleNormal="36" zoomScalePageLayoutView="0" workbookViewId="0" topLeftCell="A1">
      <selection activeCell="Q11" sqref="Q11"/>
    </sheetView>
  </sheetViews>
  <sheetFormatPr defaultColWidth="9.140625" defaultRowHeight="86.25" customHeight="1"/>
  <cols>
    <col min="1" max="1" width="17.8515625" style="1" customWidth="1"/>
    <col min="2" max="2" width="35.28125" style="2" customWidth="1"/>
    <col min="3" max="8" width="30.00390625" style="2" customWidth="1"/>
    <col min="9" max="16" width="32.7109375" style="2" bestFit="1" customWidth="1"/>
    <col min="17" max="17" width="41.140625" style="2" customWidth="1"/>
    <col min="18" max="18" width="17.8515625" style="0" customWidth="1"/>
    <col min="19" max="19" width="12.421875" style="0" customWidth="1"/>
    <col min="20" max="34" width="14.28125" style="0" customWidth="1"/>
    <col min="35" max="49" width="14.28125" style="2" customWidth="1"/>
    <col min="50" max="16384" width="11.421875" style="2" customWidth="1"/>
  </cols>
  <sheetData>
    <row r="1" spans="1:17" ht="86.25" customHeight="1">
      <c r="A1" s="3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8"/>
      <c r="Q1" s="28"/>
    </row>
    <row r="2" spans="1:17" ht="86.2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49.25" customHeight="1" thickBot="1">
      <c r="B3" s="27">
        <v>2002</v>
      </c>
      <c r="C3" s="27">
        <v>2003</v>
      </c>
      <c r="D3" s="20" t="s">
        <v>20</v>
      </c>
      <c r="E3" s="20" t="s">
        <v>21</v>
      </c>
      <c r="F3" s="20" t="s">
        <v>22</v>
      </c>
      <c r="G3" s="20" t="s">
        <v>23</v>
      </c>
      <c r="H3" s="20" t="s">
        <v>24</v>
      </c>
      <c r="I3" s="21" t="s">
        <v>25</v>
      </c>
      <c r="J3" s="21" t="s">
        <v>26</v>
      </c>
      <c r="K3" s="21" t="s">
        <v>27</v>
      </c>
      <c r="L3" s="21" t="s">
        <v>28</v>
      </c>
      <c r="M3" s="21" t="s">
        <v>29</v>
      </c>
      <c r="N3" s="21" t="s">
        <v>30</v>
      </c>
      <c r="O3" s="21" t="s">
        <v>32</v>
      </c>
      <c r="P3" s="21" t="s">
        <v>34</v>
      </c>
      <c r="Q3" s="21" t="s">
        <v>36</v>
      </c>
    </row>
    <row r="4" spans="1:34" s="6" customFormat="1" ht="86.25" customHeight="1" thickBot="1">
      <c r="A4" s="7" t="s">
        <v>1</v>
      </c>
      <c r="B4" s="22">
        <v>463552200</v>
      </c>
      <c r="C4" s="8">
        <v>36210000</v>
      </c>
      <c r="D4" s="8">
        <v>23000000</v>
      </c>
      <c r="E4" s="8">
        <v>80000000</v>
      </c>
      <c r="F4" s="8">
        <v>50000000</v>
      </c>
      <c r="G4" s="8">
        <v>10000000</v>
      </c>
      <c r="H4" s="8">
        <v>5000000</v>
      </c>
      <c r="I4" s="23">
        <v>6000000</v>
      </c>
      <c r="J4" s="23">
        <v>9831100</v>
      </c>
      <c r="K4" s="23">
        <v>24000000</v>
      </c>
      <c r="L4" s="23">
        <v>57000000</v>
      </c>
      <c r="M4" s="23">
        <v>30000000</v>
      </c>
      <c r="N4" s="23">
        <v>16000000</v>
      </c>
      <c r="O4" s="23">
        <v>10000000</v>
      </c>
      <c r="P4" s="23">
        <v>5000000</v>
      </c>
      <c r="Q4" s="23">
        <v>5000000</v>
      </c>
      <c r="R4" s="19" t="s">
        <v>1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18" ht="86.25" customHeight="1" thickBot="1">
      <c r="A5" s="7" t="s">
        <v>2</v>
      </c>
      <c r="B5" s="22">
        <v>965875300</v>
      </c>
      <c r="C5" s="8">
        <v>66342000</v>
      </c>
      <c r="D5" s="8">
        <v>5000000</v>
      </c>
      <c r="E5" s="8">
        <v>5000000</v>
      </c>
      <c r="F5" s="8">
        <v>108000000</v>
      </c>
      <c r="G5" s="8">
        <v>135000000</v>
      </c>
      <c r="H5" s="8">
        <v>135000000</v>
      </c>
      <c r="I5" s="23">
        <v>145000000</v>
      </c>
      <c r="J5" s="23">
        <v>96576100</v>
      </c>
      <c r="K5" s="23">
        <v>88000000</v>
      </c>
      <c r="L5" s="23">
        <v>5000000</v>
      </c>
      <c r="M5" s="23">
        <v>5000000</v>
      </c>
      <c r="N5" s="23">
        <v>5000000</v>
      </c>
      <c r="O5" s="23">
        <v>5000000</v>
      </c>
      <c r="P5" s="23">
        <v>3000000</v>
      </c>
      <c r="Q5" s="23">
        <v>3000000</v>
      </c>
      <c r="R5" s="19" t="s">
        <v>2</v>
      </c>
    </row>
    <row r="6" spans="1:18" ht="86.25" customHeight="1" thickBot="1">
      <c r="A6" s="7" t="s">
        <v>3</v>
      </c>
      <c r="B6" s="22">
        <v>1136568000</v>
      </c>
      <c r="C6" s="8">
        <v>44675000</v>
      </c>
      <c r="D6" s="8">
        <v>5000000</v>
      </c>
      <c r="E6" s="8">
        <v>5000000</v>
      </c>
      <c r="F6" s="8">
        <v>5000000</v>
      </c>
      <c r="G6" s="8">
        <v>5000000</v>
      </c>
      <c r="H6" s="8">
        <v>5000000</v>
      </c>
      <c r="I6" s="23">
        <v>2500000</v>
      </c>
      <c r="J6" s="23">
        <v>9252800</v>
      </c>
      <c r="K6" s="23">
        <v>5000000</v>
      </c>
      <c r="L6" s="23">
        <v>5000000</v>
      </c>
      <c r="M6" s="23">
        <v>5000000</v>
      </c>
      <c r="N6" s="23">
        <v>5000000</v>
      </c>
      <c r="O6" s="23">
        <v>5000000</v>
      </c>
      <c r="P6" s="23">
        <v>5000000</v>
      </c>
      <c r="Q6" s="23">
        <v>3000000</v>
      </c>
      <c r="R6" s="19" t="s">
        <v>3</v>
      </c>
    </row>
    <row r="7" spans="1:18" ht="86.25" customHeight="1" thickBot="1">
      <c r="A7" s="7" t="s">
        <v>4</v>
      </c>
      <c r="B7" s="22">
        <v>1411686000</v>
      </c>
      <c r="C7" s="8">
        <v>26005000</v>
      </c>
      <c r="D7" s="8">
        <v>5000000</v>
      </c>
      <c r="E7" s="8">
        <v>5000000</v>
      </c>
      <c r="F7" s="8">
        <v>5000000</v>
      </c>
      <c r="G7" s="8">
        <v>5000000</v>
      </c>
      <c r="H7" s="8">
        <v>5000000</v>
      </c>
      <c r="I7" s="23">
        <v>60000000</v>
      </c>
      <c r="J7" s="23">
        <v>57830000</v>
      </c>
      <c r="K7" s="23">
        <v>67000000</v>
      </c>
      <c r="L7" s="23">
        <v>5000000</v>
      </c>
      <c r="M7" s="23">
        <v>15000000</v>
      </c>
      <c r="N7" s="23">
        <v>10000000</v>
      </c>
      <c r="O7" s="23">
        <v>5000000</v>
      </c>
      <c r="P7" s="23">
        <v>5000000</v>
      </c>
      <c r="Q7" s="23">
        <v>5000000</v>
      </c>
      <c r="R7" s="19" t="s">
        <v>4</v>
      </c>
    </row>
    <row r="8" spans="1:18" ht="86.25" customHeight="1" thickBot="1">
      <c r="A8" s="7" t="s">
        <v>5</v>
      </c>
      <c r="B8" s="22">
        <v>1142233000</v>
      </c>
      <c r="C8" s="8">
        <v>29826000</v>
      </c>
      <c r="D8" s="8">
        <v>5000000</v>
      </c>
      <c r="E8" s="8">
        <v>100000000</v>
      </c>
      <c r="F8" s="8">
        <v>180000000</v>
      </c>
      <c r="G8" s="8">
        <v>105000000</v>
      </c>
      <c r="H8" s="8">
        <v>105000000</v>
      </c>
      <c r="I8" s="23">
        <v>106000000</v>
      </c>
      <c r="J8" s="23">
        <v>91371400</v>
      </c>
      <c r="K8" s="23">
        <v>76000000</v>
      </c>
      <c r="L8" s="23">
        <v>100000000</v>
      </c>
      <c r="M8" s="23">
        <v>15000000</v>
      </c>
      <c r="N8" s="23">
        <v>10000000</v>
      </c>
      <c r="O8" s="23">
        <v>10000000</v>
      </c>
      <c r="P8" s="23">
        <v>14000000</v>
      </c>
      <c r="Q8" s="23">
        <v>40000000</v>
      </c>
      <c r="R8" s="19" t="s">
        <v>5</v>
      </c>
    </row>
    <row r="9" spans="1:18" ht="86.25" customHeight="1" thickBot="1">
      <c r="A9" s="7" t="s">
        <v>6</v>
      </c>
      <c r="B9" s="22">
        <v>1341592204</v>
      </c>
      <c r="C9" s="8">
        <v>1956000</v>
      </c>
      <c r="D9" s="8">
        <v>10000000</v>
      </c>
      <c r="E9" s="8">
        <v>70000000</v>
      </c>
      <c r="F9" s="8">
        <v>119000000</v>
      </c>
      <c r="G9" s="8">
        <v>85000000</v>
      </c>
      <c r="H9" s="8">
        <v>90000000</v>
      </c>
      <c r="I9" s="23">
        <v>85000000</v>
      </c>
      <c r="J9" s="23">
        <v>67661100</v>
      </c>
      <c r="K9" s="23">
        <v>37000000</v>
      </c>
      <c r="L9" s="23">
        <v>76000000</v>
      </c>
      <c r="M9" s="23">
        <v>80000000</v>
      </c>
      <c r="N9" s="23">
        <v>40000000</v>
      </c>
      <c r="O9" s="23">
        <v>30000000</v>
      </c>
      <c r="P9" s="23">
        <v>70000000</v>
      </c>
      <c r="Q9" s="23">
        <v>80000000</v>
      </c>
      <c r="R9" s="19" t="s">
        <v>6</v>
      </c>
    </row>
    <row r="10" spans="1:18" ht="86.25" customHeight="1" thickBot="1">
      <c r="A10" s="7" t="s">
        <v>7</v>
      </c>
      <c r="B10" s="22">
        <v>1099016250</v>
      </c>
      <c r="C10" s="8">
        <v>21667000</v>
      </c>
      <c r="D10" s="8">
        <v>120000000</v>
      </c>
      <c r="E10" s="8">
        <v>120000000</v>
      </c>
      <c r="F10" s="8">
        <v>196000000</v>
      </c>
      <c r="G10" s="8">
        <v>140000000</v>
      </c>
      <c r="H10" s="8">
        <v>135000000</v>
      </c>
      <c r="I10" s="23">
        <v>185000000</v>
      </c>
      <c r="J10" s="23">
        <v>120286400</v>
      </c>
      <c r="K10" s="26">
        <v>109000000</v>
      </c>
      <c r="L10" s="26">
        <v>80000000</v>
      </c>
      <c r="M10" s="26">
        <v>150000000</v>
      </c>
      <c r="N10" s="26">
        <v>115000000</v>
      </c>
      <c r="O10" s="26">
        <v>120000000</v>
      </c>
      <c r="P10" s="26">
        <v>140000000</v>
      </c>
      <c r="Q10" s="26">
        <v>150000000</v>
      </c>
      <c r="R10" s="19" t="s">
        <v>7</v>
      </c>
    </row>
    <row r="11" spans="1:18" ht="86.25" customHeight="1" thickBot="1">
      <c r="A11" s="7" t="s">
        <v>8</v>
      </c>
      <c r="B11" s="22">
        <v>1348749500</v>
      </c>
      <c r="C11" s="8">
        <v>9479000</v>
      </c>
      <c r="D11" s="8">
        <v>100000000</v>
      </c>
      <c r="E11" s="8">
        <v>180000000</v>
      </c>
      <c r="F11" s="8">
        <v>159000000</v>
      </c>
      <c r="G11" s="8">
        <v>215000000</v>
      </c>
      <c r="H11" s="8">
        <v>180000000</v>
      </c>
      <c r="I11" s="23">
        <v>175000000</v>
      </c>
      <c r="J11" s="26">
        <v>125491100</v>
      </c>
      <c r="K11" s="26">
        <v>134000000</v>
      </c>
      <c r="L11" s="26">
        <v>218000000</v>
      </c>
      <c r="M11" s="26">
        <v>250000000</v>
      </c>
      <c r="N11" s="26">
        <v>150000000</v>
      </c>
      <c r="O11" s="26">
        <v>220000000</v>
      </c>
      <c r="P11" s="26">
        <v>160000000</v>
      </c>
      <c r="Q11" s="26">
        <v>260000000</v>
      </c>
      <c r="R11" s="19" t="s">
        <v>8</v>
      </c>
    </row>
    <row r="12" spans="1:17" ht="86.25" customHeight="1" thickBot="1">
      <c r="A12" s="9"/>
      <c r="B12" s="24">
        <f aca="true" t="shared" si="0" ref="B12:G12">SUM(B4:B11)</f>
        <v>8909272454</v>
      </c>
      <c r="C12" s="25">
        <f t="shared" si="0"/>
        <v>236160000</v>
      </c>
      <c r="D12" s="25">
        <f t="shared" si="0"/>
        <v>273000000</v>
      </c>
      <c r="E12" s="25">
        <f t="shared" si="0"/>
        <v>565000000</v>
      </c>
      <c r="F12" s="25">
        <f t="shared" si="0"/>
        <v>822000000</v>
      </c>
      <c r="G12" s="25">
        <f t="shared" si="0"/>
        <v>700000000</v>
      </c>
      <c r="H12" s="25">
        <v>660000000</v>
      </c>
      <c r="I12" s="26">
        <v>764500000</v>
      </c>
      <c r="J12" s="26">
        <f aca="true" t="shared" si="1" ref="J12:O12">SUM(J4:J11)</f>
        <v>578300000</v>
      </c>
      <c r="K12" s="26">
        <f t="shared" si="1"/>
        <v>540000000</v>
      </c>
      <c r="L12" s="26">
        <f t="shared" si="1"/>
        <v>546000000</v>
      </c>
      <c r="M12" s="26">
        <f t="shared" si="1"/>
        <v>550000000</v>
      </c>
      <c r="N12" s="26">
        <f t="shared" si="1"/>
        <v>351000000</v>
      </c>
      <c r="O12" s="26">
        <f t="shared" si="1"/>
        <v>405000000</v>
      </c>
      <c r="P12" s="26">
        <f>SUM(P4:P11)</f>
        <v>402000000</v>
      </c>
      <c r="Q12" s="26">
        <f>SUM(Q4:Q11)</f>
        <v>546000000</v>
      </c>
    </row>
    <row r="13" spans="1:256" ht="86.25" customHeight="1">
      <c r="A1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1.5" customHeight="1">
      <c r="A14" s="16"/>
      <c r="B14" s="17" t="s">
        <v>10</v>
      </c>
      <c r="C14" s="17"/>
      <c r="D14" s="17"/>
      <c r="E14" s="17"/>
      <c r="F14" s="18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4.5">
      <c r="A15" s="16"/>
      <c r="B15" s="17" t="s">
        <v>11</v>
      </c>
      <c r="C15" s="17"/>
      <c r="D15" s="17"/>
      <c r="E15" s="17"/>
      <c r="F15" s="18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4.5">
      <c r="A16" s="16"/>
      <c r="B16" s="17" t="s">
        <v>12</v>
      </c>
      <c r="C16" s="17"/>
      <c r="D16" s="17"/>
      <c r="E16" s="17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4.5">
      <c r="A17" s="16"/>
      <c r="B17" s="17" t="s">
        <v>13</v>
      </c>
      <c r="C17" s="17"/>
      <c r="D17" s="17"/>
      <c r="E17" s="17"/>
      <c r="F17" s="18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4.5">
      <c r="A18" s="16"/>
      <c r="B18" s="17" t="s">
        <v>14</v>
      </c>
      <c r="C18" s="17"/>
      <c r="D18" s="17"/>
      <c r="E18" s="17"/>
      <c r="F18" s="18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6" ht="30">
      <c r="B19" s="29" t="s">
        <v>19</v>
      </c>
      <c r="C19" s="29"/>
      <c r="D19" s="29"/>
      <c r="E19" s="29"/>
      <c r="F19" s="29"/>
    </row>
    <row r="20" spans="2:6" ht="30">
      <c r="B20" s="29" t="s">
        <v>15</v>
      </c>
      <c r="C20" s="29"/>
      <c r="D20" s="29"/>
      <c r="E20" s="29"/>
      <c r="F20" s="29"/>
    </row>
    <row r="21" spans="2:6" ht="30">
      <c r="B21" s="29" t="s">
        <v>16</v>
      </c>
      <c r="C21" s="29"/>
      <c r="D21" s="29"/>
      <c r="E21" s="29"/>
      <c r="F21" s="29"/>
    </row>
    <row r="22" spans="2:6" ht="30">
      <c r="B22" s="29" t="s">
        <v>17</v>
      </c>
      <c r="C22" s="29"/>
      <c r="D22" s="29"/>
      <c r="E22" s="29"/>
      <c r="F22" s="29"/>
    </row>
    <row r="23" spans="2:6" ht="30">
      <c r="B23" s="29" t="s">
        <v>18</v>
      </c>
      <c r="C23" s="29"/>
      <c r="D23" s="29"/>
      <c r="E23" s="29"/>
      <c r="F23" s="29"/>
    </row>
    <row r="24" spans="2:6" ht="30">
      <c r="B24" s="29" t="s">
        <v>31</v>
      </c>
      <c r="C24" s="29"/>
      <c r="D24" s="29"/>
      <c r="E24" s="29"/>
      <c r="F24" s="29"/>
    </row>
    <row r="25" spans="2:7" ht="27.75" customHeight="1">
      <c r="B25" s="29" t="s">
        <v>33</v>
      </c>
      <c r="C25" s="29"/>
      <c r="D25" s="29"/>
      <c r="E25" s="29"/>
      <c r="F25" s="29"/>
      <c r="G25" s="29"/>
    </row>
    <row r="26" spans="2:7" ht="30">
      <c r="B26" s="29" t="s">
        <v>35</v>
      </c>
      <c r="C26" s="29"/>
      <c r="D26" s="29"/>
      <c r="E26" s="29"/>
      <c r="F26" s="29"/>
      <c r="G26" s="29"/>
    </row>
    <row r="27" spans="2:7" ht="30">
      <c r="B27" s="29" t="s">
        <v>37</v>
      </c>
      <c r="C27" s="29"/>
      <c r="D27" s="29"/>
      <c r="E27" s="29"/>
      <c r="F27" s="29"/>
      <c r="G27" s="29"/>
    </row>
  </sheetData>
  <sheetProtection/>
  <mergeCells count="10">
    <mergeCell ref="B27:G27"/>
    <mergeCell ref="B25:G25"/>
    <mergeCell ref="B26:G26"/>
    <mergeCell ref="B24:F24"/>
    <mergeCell ref="B1:O1"/>
    <mergeCell ref="B19:F19"/>
    <mergeCell ref="B20:F20"/>
    <mergeCell ref="B21:F21"/>
    <mergeCell ref="B22:F22"/>
    <mergeCell ref="B23:F23"/>
  </mergeCells>
  <printOptions horizontalCentered="1" verticalCentered="1"/>
  <pageMargins left="0.39000000000000007" right="0.39000000000000007" top="0.98" bottom="0.98" header="0.51" footer="0.51"/>
  <pageSetup fitToWidth="0" fitToHeight="1" horizontalDpi="300" verticalDpi="300" orientation="landscape" paperSize="10" scale="30"/>
  <headerFooter alignWithMargins="0">
    <oddFooter>&amp;L&amp;"Arial,Grassetto"&amp;12
&amp;C&amp;12
&amp;R&amp;12
</oddFooter>
  </headerFooter>
  <rowBreaks count="1" manualBreakCount="1">
    <brk id="28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E13"/>
  <sheetViews>
    <sheetView zoomScale="50" zoomScaleNormal="50" zoomScalePageLayoutView="0" workbookViewId="0" topLeftCell="B1">
      <selection activeCell="F12" sqref="F12"/>
    </sheetView>
  </sheetViews>
  <sheetFormatPr defaultColWidth="15.00390625" defaultRowHeight="36.75" customHeight="1"/>
  <cols>
    <col min="1" max="3" width="15.00390625" style="11" customWidth="1"/>
    <col min="4" max="4" width="15.00390625" style="12" customWidth="1"/>
    <col min="5" max="16384" width="15.00390625" style="11" customWidth="1"/>
  </cols>
  <sheetData>
    <row r="3" spans="2:5" ht="36.75" customHeight="1">
      <c r="B3" s="13" t="s">
        <v>1</v>
      </c>
      <c r="C3" s="13">
        <v>50</v>
      </c>
      <c r="D3" s="14">
        <v>4.4</v>
      </c>
      <c r="E3" s="15">
        <f>D3*C3</f>
        <v>220.00000000000003</v>
      </c>
    </row>
    <row r="4" spans="2:5" ht="36.75" customHeight="1">
      <c r="B4" s="13" t="s">
        <v>9</v>
      </c>
      <c r="C4" s="13">
        <v>50</v>
      </c>
      <c r="D4" s="14">
        <v>4.1</v>
      </c>
      <c r="E4" s="15">
        <f aca="true" t="shared" si="0" ref="E4:E12">D4*C4</f>
        <v>204.99999999999997</v>
      </c>
    </row>
    <row r="5" spans="2:5" ht="36.75" customHeight="1">
      <c r="B5" s="13" t="s">
        <v>2</v>
      </c>
      <c r="C5" s="13">
        <v>108</v>
      </c>
      <c r="D5" s="14">
        <v>3.79</v>
      </c>
      <c r="E5" s="15">
        <f t="shared" si="0"/>
        <v>409.32</v>
      </c>
    </row>
    <row r="6" spans="2:5" ht="36.75" customHeight="1">
      <c r="B6" s="13" t="s">
        <v>9</v>
      </c>
      <c r="C6" s="13">
        <v>108</v>
      </c>
      <c r="D6" s="14">
        <v>3.71</v>
      </c>
      <c r="E6" s="15">
        <f t="shared" si="0"/>
        <v>400.68</v>
      </c>
    </row>
    <row r="7" spans="2:5" ht="36.75" customHeight="1">
      <c r="B7" s="13" t="s">
        <v>3</v>
      </c>
      <c r="C7" s="13">
        <v>5</v>
      </c>
      <c r="D7" s="14">
        <v>8.5</v>
      </c>
      <c r="E7" s="15">
        <f t="shared" si="0"/>
        <v>42.5</v>
      </c>
    </row>
    <row r="8" spans="2:5" ht="36.75" customHeight="1">
      <c r="B8" s="13" t="s">
        <v>4</v>
      </c>
      <c r="C8" s="13">
        <v>5</v>
      </c>
      <c r="D8" s="14">
        <v>5.74</v>
      </c>
      <c r="E8" s="15">
        <f t="shared" si="0"/>
        <v>28.700000000000003</v>
      </c>
    </row>
    <row r="9" spans="2:5" ht="36.75" customHeight="1">
      <c r="B9" s="13" t="s">
        <v>5</v>
      </c>
      <c r="C9" s="13">
        <v>180</v>
      </c>
      <c r="D9" s="14">
        <v>4.1</v>
      </c>
      <c r="E9" s="15">
        <f t="shared" si="0"/>
        <v>737.9999999999999</v>
      </c>
    </row>
    <row r="10" spans="2:5" ht="36.75" customHeight="1">
      <c r="B10" s="13" t="s">
        <v>6</v>
      </c>
      <c r="C10" s="13">
        <v>119</v>
      </c>
      <c r="D10" s="14">
        <v>3.92</v>
      </c>
      <c r="E10" s="15">
        <f t="shared" si="0"/>
        <v>466.48</v>
      </c>
    </row>
    <row r="11" spans="2:5" ht="36.75" customHeight="1">
      <c r="B11" s="13" t="s">
        <v>7</v>
      </c>
      <c r="C11" s="13">
        <v>196</v>
      </c>
      <c r="D11" s="14">
        <v>3.06</v>
      </c>
      <c r="E11" s="15">
        <f t="shared" si="0"/>
        <v>599.76</v>
      </c>
    </row>
    <row r="12" spans="2:5" ht="36.75" customHeight="1">
      <c r="B12" s="13" t="s">
        <v>8</v>
      </c>
      <c r="C12" s="13">
        <v>159</v>
      </c>
      <c r="D12" s="14">
        <v>2.3</v>
      </c>
      <c r="E12" s="15">
        <f t="shared" si="0"/>
        <v>365.7</v>
      </c>
    </row>
    <row r="13" ht="36.75" customHeight="1">
      <c r="E13" s="11">
        <f>SUM(E3:E12)</f>
        <v>3476.1399999999994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Amelia Travaglini</cp:lastModifiedBy>
  <cp:lastPrinted>2014-05-07T11:54:49Z</cp:lastPrinted>
  <dcterms:created xsi:type="dcterms:W3CDTF">2003-05-19T09:53:47Z</dcterms:created>
  <dcterms:modified xsi:type="dcterms:W3CDTF">2017-10-17T13:27:53Z</dcterms:modified>
  <cp:category/>
  <cp:version/>
  <cp:contentType/>
  <cp:contentStatus/>
</cp:coreProperties>
</file>